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<sst xmlns="http://schemas.openxmlformats.org/spreadsheetml/2006/main" count="715" uniqueCount="68">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</sst>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57" sqref="AJ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36274.90000000001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3034.3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235.70000000000002</v>
      </c>
      <c r="Q9" s="25">
        <f t="shared" si="0"/>
        <v>619.5</v>
      </c>
      <c r="R9" s="25">
        <f t="shared" si="0"/>
        <v>16.1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59189.60000000001</v>
      </c>
      <c r="AE9" s="51">
        <f>AE10+AE15+AE24+AE33+AE47+AE52+AE54+AE61+AE62+AE71+AE72+AE75+AE87+AE80+AE82+AE81+AE69+AE88+AE90+AE89+AE70+AE40+AE91</f>
        <v>49993.2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2128.5</v>
      </c>
      <c r="AE10" s="28">
        <f>B10+C10-AD10</f>
        <v>3978.7999999999993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1464.6999999999998</v>
      </c>
      <c r="AE11" s="28">
        <f>B11+C11-AD11</f>
        <v>2373.6000000000004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304.5</v>
      </c>
      <c r="AE12" s="28">
        <f>B12+C12-AD12</f>
        <v>381.69999999999993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359.3</v>
      </c>
      <c r="AE14" s="28">
        <f>AE10-AE11-AE12-AE13</f>
        <v>1223.499999999999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29082.9</v>
      </c>
      <c r="AE15" s="28">
        <f aca="true" t="shared" si="3" ref="AE15:AE31">B15+C15-AD15</f>
        <v>16093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21510.1</v>
      </c>
      <c r="AE16" s="72">
        <f t="shared" si="3"/>
        <v>4669.5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23686.6</v>
      </c>
      <c r="AE17" s="28">
        <f t="shared" si="3"/>
        <v>14271.200000000004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</v>
      </c>
      <c r="AE18" s="28">
        <f t="shared" si="3"/>
        <v>5.2</v>
      </c>
    </row>
    <row r="19" spans="1:31" ht="15.75">
      <c r="A19" s="3" t="s">
        <v>1</v>
      </c>
      <c r="B19" s="23">
        <f>943.2-684.6</f>
        <v>258.6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1238.5</v>
      </c>
      <c r="AE19" s="28">
        <f t="shared" si="3"/>
        <v>604.9000000000001</v>
      </c>
    </row>
    <row r="20" spans="1:31" ht="15.75">
      <c r="A20" s="3" t="s">
        <v>2</v>
      </c>
      <c r="B20" s="23">
        <f>1045.5+868.7</f>
        <v>1914.2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3926.5000000000005</v>
      </c>
      <c r="AE20" s="28">
        <f t="shared" si="3"/>
        <v>546.5999999999999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28.700000000000003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199.2999999999957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218.90000000000114</v>
      </c>
      <c r="AE23" s="28">
        <f t="shared" si="3"/>
        <v>636.3999999999947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134.9</v>
      </c>
      <c r="Q24" s="28"/>
      <c r="R24" s="28">
        <v>3.9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13814.199999999999</v>
      </c>
      <c r="AE24" s="28">
        <f t="shared" si="3"/>
        <v>10562.199999999999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9981.6</v>
      </c>
      <c r="AE25" s="72">
        <f t="shared" si="3"/>
        <v>9075.699999999999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</f>
        <v>1249.4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861.6</v>
      </c>
      <c r="AE27" s="28">
        <f t="shared" si="3"/>
        <v>1387.3000000000002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142.8</v>
      </c>
      <c r="AE28" s="28">
        <f t="shared" si="3"/>
        <v>202.8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1673.6000000000004</v>
      </c>
      <c r="AE29" s="28">
        <f t="shared" si="3"/>
        <v>522.3999999999996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40.599999999999994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12.400000000000006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846.6</v>
      </c>
      <c r="AE32" s="28">
        <f>AE24-AE26-AE27-AE28-AE29-AE30-AE31</f>
        <v>571.7999999999998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45.5</v>
      </c>
      <c r="AE33" s="28">
        <f aca="true" t="shared" si="6" ref="AE33:AE38">B33+C33-AD33</f>
        <v>2281.5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53.2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0.3</v>
      </c>
      <c r="AE39" s="28">
        <f>AE33-AE34-AE36-AE38-AE35-AE37</f>
        <v>128.60000000000036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265.8</v>
      </c>
      <c r="AE40" s="28">
        <f aca="true" t="shared" si="8" ref="AE40:AE45">B40+C40-AD40</f>
        <v>340.8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/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16.600000000000016</v>
      </c>
      <c r="AE46" s="28">
        <f>AE40-AE41-AE42-AE43-AE44-AE45</f>
        <v>40.10000000000004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484.4000000000001</v>
      </c>
      <c r="AE47" s="28">
        <f>B47+C47-AD47</f>
        <v>1997.9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481.2</v>
      </c>
      <c r="AE49" s="28">
        <f>B49+C49-AD49</f>
        <v>1816.6000000000001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/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3.200000000000008</v>
      </c>
      <c r="AE51" s="28">
        <f>AE47-AE49-AE48</f>
        <v>181.29999999999995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3032.1</v>
      </c>
      <c r="AE52" s="28">
        <f aca="true" t="shared" si="12" ref="AE52:AE59">B52+C52-AD52</f>
        <v>1588.2999999999997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228.89999999999998</v>
      </c>
      <c r="AE53" s="28">
        <f t="shared" si="12"/>
        <v>466.80000000000007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5007.1</v>
      </c>
      <c r="AE54" s="23">
        <f t="shared" si="12"/>
        <v>2898.7999999999993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4030.8</v>
      </c>
      <c r="AE55" s="23">
        <f t="shared" si="12"/>
        <v>2063.2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8.6</v>
      </c>
      <c r="AE57" s="23">
        <f t="shared" si="12"/>
        <v>382.1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967.7000000000002</v>
      </c>
      <c r="AE60" s="23">
        <f>AE54-AE55-AE57-AE59-AE56-AE58</f>
        <v>433.49999999999943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102.30000000000001</v>
      </c>
      <c r="AE61" s="23">
        <f aca="true" t="shared" si="15" ref="AE61:AE67">B61+C61-AD61</f>
        <v>54.39999999999998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378.9000000000001</v>
      </c>
      <c r="AE72" s="31">
        <f t="shared" si="17"/>
        <v>2466.7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87.20000000000002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6.500000000000014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235.70000000000002</v>
      </c>
      <c r="Q93" s="43">
        <f t="shared" si="18"/>
        <v>619.5</v>
      </c>
      <c r="R93" s="43">
        <f t="shared" si="18"/>
        <v>16.1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59189.60000000001</v>
      </c>
      <c r="AE93" s="59">
        <f>AE10+AE15+AE24+AE33+AE47+AE52+AE54+AE61+AE62+AE69+AE71+AE72+AE75+AE80+AE81+AE82+AE87+AE88+AE89+AE90+AE70+AE40+AE91</f>
        <v>49993.2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40084.19999999999</v>
      </c>
      <c r="AE94" s="28">
        <f>B94+C94-AD94</f>
        <v>27733.500000000007</v>
      </c>
    </row>
    <row r="95" spans="1:31" ht="15.75">
      <c r="A95" s="3" t="s">
        <v>2</v>
      </c>
      <c r="B95" s="23">
        <f aca="true" t="shared" si="20" ref="B95:AB95">B12+B20+B29+B36+B57+B66+B44+B79+B74+B53</f>
        <v>4311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6209.9</v>
      </c>
      <c r="AE95" s="28">
        <f>B95+C95-AD95</f>
        <v>2473.3999999999996</v>
      </c>
    </row>
    <row r="96" spans="1:31" ht="15.75">
      <c r="A96" s="3" t="s">
        <v>3</v>
      </c>
      <c r="B96" s="23">
        <f aca="true" t="shared" si="21" ref="B96:Y96">B18+B27+B42+B64+B77</f>
        <v>1249.8000000000002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863.6</v>
      </c>
      <c r="AE96" s="28">
        <f>B96+C96-AD96</f>
        <v>1462.9</v>
      </c>
    </row>
    <row r="97" spans="1:31" ht="15.75">
      <c r="A97" s="3" t="s">
        <v>1</v>
      </c>
      <c r="B97" s="23">
        <f aca="true" t="shared" si="22" ref="B97:Y97">B19+B28+B65+B35+B43+B56+B48+B78</f>
        <v>688.8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1386.1000000000001</v>
      </c>
      <c r="AE97" s="28">
        <f>B97+C97-AD97</f>
        <v>960.8999999999999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598.5</v>
      </c>
      <c r="AE98" s="28">
        <f>B98+C98-AD98</f>
        <v>3805.8999999999996</v>
      </c>
    </row>
    <row r="99" spans="1:31" ht="12.75">
      <c r="A99" s="1" t="s">
        <v>47</v>
      </c>
      <c r="B99" s="2">
        <f aca="true" t="shared" si="24" ref="B99:AB99">B93-B94-B95-B96-B97-B98</f>
        <v>10739.3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31.600000000000012</v>
      </c>
      <c r="Q99" s="2">
        <f t="shared" si="24"/>
        <v>176.10000000000002</v>
      </c>
      <c r="R99" s="2">
        <f t="shared" si="24"/>
        <v>12.500000000000002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10047.300000000023</v>
      </c>
      <c r="AE99" s="2">
        <f>AE93-AE94-AE95-AE96-AE97-AE98</f>
        <v>13556.599999999986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2015-06-17T11:26:19Z</cp:lastPrinted>
  <dcterms:created xsi:type="dcterms:W3CDTF">2002-11-05T08:53:00Z</dcterms:created>
  <dcterms:modified xsi:type="dcterms:W3CDTF">2015-06-23T05:09:01Z</dcterms:modified>
  <cp:category/>
  <cp:version/>
  <cp:contentType/>
  <cp:contentStatus/>
</cp:coreProperties>
</file>